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2972" activeTab="3"/>
  </bookViews>
  <sheets>
    <sheet name="data 2013" sheetId="1" r:id="rId1"/>
    <sheet name="Chart 2013" sheetId="2" r:id="rId2"/>
    <sheet name="data 2010 + 2011 + 2012 + 2013" sheetId="3" r:id="rId3"/>
    <sheet name="Chart 2010, 2011, 2012 &amp; 2013" sheetId="4" r:id="rId4"/>
  </sheets>
  <definedNames/>
  <calcPr fullCalcOnLoad="1"/>
</workbook>
</file>

<file path=xl/sharedStrings.xml><?xml version="1.0" encoding="utf-8"?>
<sst xmlns="http://schemas.openxmlformats.org/spreadsheetml/2006/main" count="29" uniqueCount="9">
  <si>
    <t>African Group</t>
  </si>
  <si>
    <t>Asian Group</t>
  </si>
  <si>
    <t>Eastern European Group</t>
  </si>
  <si>
    <t>GRULAC</t>
  </si>
  <si>
    <t>WEOG</t>
  </si>
  <si>
    <t>Number of donors by regional group</t>
  </si>
  <si>
    <t>Total contributions per regional group</t>
  </si>
  <si>
    <t>Number of Member States by regional group</t>
  </si>
  <si>
    <t>Number of non-donors by regional group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</si>
</sst>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_-[$$-409]* #,##0_ ;_-[$$-409]* \-#,##0\ ;_-[$$-409]* &quot;-&quot;_ ;_-@_ "/>
  </numFmts>
  <fonts count="40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Donor base to OHCHR in 2013, broken down by regional group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099"/>
          <c:w val="0.97675"/>
          <c:h val="0.85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'data 2013'!$A$11</c:f>
              <c:strCache>
                <c:ptCount val="1"/>
                <c:pt idx="0">
                  <c:v>Number of donors by regional group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2013'!$B$10:$F$10</c:f>
              <c:strCache>
                <c:ptCount val="5"/>
                <c:pt idx="0">
                  <c:v>African Group</c:v>
                </c:pt>
                <c:pt idx="1">
                  <c:v>Asian Group</c:v>
                </c:pt>
                <c:pt idx="2">
                  <c:v>Eastern European Group</c:v>
                </c:pt>
                <c:pt idx="3">
                  <c:v>GRULAC</c:v>
                </c:pt>
                <c:pt idx="4">
                  <c:v>WEOG</c:v>
                </c:pt>
              </c:strCache>
            </c:strRef>
          </c:cat>
          <c:val>
            <c:numRef>
              <c:f>'data 2013'!$B$11:$F$11</c:f>
              <c:numCache>
                <c:ptCount val="5"/>
                <c:pt idx="0">
                  <c:v>5</c:v>
                </c:pt>
                <c:pt idx="1">
                  <c:v>15</c:v>
                </c:pt>
                <c:pt idx="2">
                  <c:v>12</c:v>
                </c:pt>
                <c:pt idx="3">
                  <c:v>10</c:v>
                </c:pt>
                <c:pt idx="4">
                  <c:v>29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'data 2013'!$A$12</c:f>
              <c:strCache>
                <c:ptCount val="1"/>
                <c:pt idx="0">
                  <c:v>Number of non-donors by regional group</c:v>
                </c:pt>
              </c:strCache>
            </c:strRef>
          </c:tx>
          <c:spPr>
            <a:pattFill prst="pct10">
              <a:fgClr>
                <a:srgbClr val="FF9900"/>
              </a:fgClr>
              <a:bgClr>
                <a:srgbClr val="FFFFFF"/>
              </a:bgClr>
            </a:pattFill>
            <a:ln w="3175">
              <a:solidFill>
                <a:srgbClr val="FF66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2013'!$B$10:$F$10</c:f>
              <c:strCache>
                <c:ptCount val="5"/>
                <c:pt idx="0">
                  <c:v>African Group</c:v>
                </c:pt>
                <c:pt idx="1">
                  <c:v>Asian Group</c:v>
                </c:pt>
                <c:pt idx="2">
                  <c:v>Eastern European Group</c:v>
                </c:pt>
                <c:pt idx="3">
                  <c:v>GRULAC</c:v>
                </c:pt>
                <c:pt idx="4">
                  <c:v>WEOG</c:v>
                </c:pt>
              </c:strCache>
            </c:strRef>
          </c:cat>
          <c:val>
            <c:numRef>
              <c:f>'data 2013'!$B$12:$F$12</c:f>
              <c:numCache>
                <c:ptCount val="5"/>
                <c:pt idx="0">
                  <c:v>48</c:v>
                </c:pt>
                <c:pt idx="1">
                  <c:v>39</c:v>
                </c:pt>
                <c:pt idx="2">
                  <c:v>11</c:v>
                </c:pt>
                <c:pt idx="3">
                  <c:v>23</c:v>
                </c:pt>
                <c:pt idx="4">
                  <c:v>1</c:v>
                </c:pt>
              </c:numCache>
            </c:numRef>
          </c:val>
          <c:shape val="box"/>
        </c:ser>
        <c:overlap val="100"/>
        <c:shape val="box"/>
        <c:axId val="6190913"/>
        <c:axId val="55718218"/>
      </c:bar3DChart>
      <c:catAx>
        <c:axId val="6190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718218"/>
        <c:crosses val="autoZero"/>
        <c:auto val="1"/>
        <c:lblOffset val="100"/>
        <c:tickLblSkip val="1"/>
        <c:noMultiLvlLbl val="0"/>
      </c:catAx>
      <c:valAx>
        <c:axId val="55718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09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65"/>
          <c:y val="0.96325"/>
          <c:w val="0.562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Donor base to OHCHR in 2010, 2011, 2012 &amp; 2013, broken down by regional group</a:t>
            </a:r>
          </a:p>
        </c:rich>
      </c:tx>
      <c:layout>
        <c:manualLayout>
          <c:xMode val="factor"/>
          <c:yMode val="factor"/>
          <c:x val="0.0455"/>
          <c:y val="0"/>
        </c:manualLayout>
      </c:layout>
      <c:spPr>
        <a:noFill/>
        <a:ln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025"/>
          <c:w val="0.97975"/>
          <c:h val="0.848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'data 2010 + 2011 + 2012 + 2013'!$A$4</c:f>
              <c:strCache>
                <c:ptCount val="1"/>
                <c:pt idx="0">
                  <c:v>Number of donors by regional group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2010 + 2011 + 2012 + 2013'!$B$2:$U$3</c:f>
              <c:multiLvlStrCache>
                <c:ptCount val="20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2010</c:v>
                  </c:pt>
                  <c:pt idx="9">
                    <c:v>2011</c:v>
                  </c:pt>
                  <c:pt idx="10">
                    <c:v>2012</c:v>
                  </c:pt>
                  <c:pt idx="11">
                    <c:v>2013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2012</c:v>
                  </c:pt>
                  <c:pt idx="15">
                    <c:v>2013</c:v>
                  </c:pt>
                  <c:pt idx="16">
                    <c:v>2010</c:v>
                  </c:pt>
                  <c:pt idx="17">
                    <c:v>2011</c:v>
                  </c:pt>
                  <c:pt idx="18">
                    <c:v>2012</c:v>
                  </c:pt>
                  <c:pt idx="19">
                    <c:v>2013</c:v>
                  </c:pt>
                </c:lvl>
                <c:lvl>
                  <c:pt idx="0">
                    <c:v>African Group</c:v>
                  </c:pt>
                  <c:pt idx="4">
                    <c:v>Asian Group</c:v>
                  </c:pt>
                  <c:pt idx="8">
                    <c:v>Eastern European Group</c:v>
                  </c:pt>
                  <c:pt idx="12">
                    <c:v>GRULAC</c:v>
                  </c:pt>
                  <c:pt idx="16">
                    <c:v>WEOG</c:v>
                  </c:pt>
                </c:lvl>
              </c:multiLvlStrCache>
            </c:multiLvlStrRef>
          </c:cat>
          <c:val>
            <c:numRef>
              <c:f>'data 2010 + 2011 + 2012 + 2013'!$B$4:$U$4</c:f>
              <c:numCache>
                <c:ptCount val="20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16</c:v>
                </c:pt>
                <c:pt idx="5">
                  <c:v>20</c:v>
                </c:pt>
                <c:pt idx="6">
                  <c:v>17</c:v>
                </c:pt>
                <c:pt idx="7">
                  <c:v>15</c:v>
                </c:pt>
                <c:pt idx="8">
                  <c:v>7</c:v>
                </c:pt>
                <c:pt idx="9">
                  <c:v>11</c:v>
                </c:pt>
                <c:pt idx="10">
                  <c:v>11</c:v>
                </c:pt>
                <c:pt idx="11">
                  <c:v>12</c:v>
                </c:pt>
                <c:pt idx="12">
                  <c:v>9</c:v>
                </c:pt>
                <c:pt idx="13">
                  <c:v>9</c:v>
                </c:pt>
                <c:pt idx="14">
                  <c:v>10</c:v>
                </c:pt>
                <c:pt idx="15">
                  <c:v>10</c:v>
                </c:pt>
                <c:pt idx="16">
                  <c:v>27</c:v>
                </c:pt>
                <c:pt idx="17">
                  <c:v>28</c:v>
                </c:pt>
                <c:pt idx="18">
                  <c:v>26</c:v>
                </c:pt>
                <c:pt idx="19">
                  <c:v>29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'data 2010 + 2011 + 2012 + 2013'!$A$5</c:f>
              <c:strCache>
                <c:ptCount val="1"/>
                <c:pt idx="0">
                  <c:v>Number of non-donors by regional group</c:v>
                </c:pt>
              </c:strCache>
            </c:strRef>
          </c:tx>
          <c:spPr>
            <a:pattFill prst="pct10">
              <a:fgClr>
                <a:srgbClr val="FF9900"/>
              </a:fgClr>
              <a:bgClr>
                <a:srgbClr val="FFFFFF"/>
              </a:bgClr>
            </a:pattFill>
            <a:ln w="3175">
              <a:solidFill>
                <a:srgbClr val="FF66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2010 + 2011 + 2012 + 2013'!$B$2:$U$3</c:f>
              <c:multiLvlStrCache>
                <c:ptCount val="20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2010</c:v>
                  </c:pt>
                  <c:pt idx="9">
                    <c:v>2011</c:v>
                  </c:pt>
                  <c:pt idx="10">
                    <c:v>2012</c:v>
                  </c:pt>
                  <c:pt idx="11">
                    <c:v>2013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2012</c:v>
                  </c:pt>
                  <c:pt idx="15">
                    <c:v>2013</c:v>
                  </c:pt>
                  <c:pt idx="16">
                    <c:v>2010</c:v>
                  </c:pt>
                  <c:pt idx="17">
                    <c:v>2011</c:v>
                  </c:pt>
                  <c:pt idx="18">
                    <c:v>2012</c:v>
                  </c:pt>
                  <c:pt idx="19">
                    <c:v>2013</c:v>
                  </c:pt>
                </c:lvl>
                <c:lvl>
                  <c:pt idx="0">
                    <c:v>African Group</c:v>
                  </c:pt>
                  <c:pt idx="4">
                    <c:v>Asian Group</c:v>
                  </c:pt>
                  <c:pt idx="8">
                    <c:v>Eastern European Group</c:v>
                  </c:pt>
                  <c:pt idx="12">
                    <c:v>GRULAC</c:v>
                  </c:pt>
                  <c:pt idx="16">
                    <c:v>WEOG</c:v>
                  </c:pt>
                </c:lvl>
              </c:multiLvlStrCache>
            </c:multiLvlStrRef>
          </c:cat>
          <c:val>
            <c:numRef>
              <c:f>'data 2010 + 2011 + 2012 + 2013'!$B$5:$U$5</c:f>
              <c:numCache>
                <c:ptCount val="20"/>
                <c:pt idx="0">
                  <c:v>48</c:v>
                </c:pt>
                <c:pt idx="1">
                  <c:v>49</c:v>
                </c:pt>
                <c:pt idx="2">
                  <c:v>49</c:v>
                </c:pt>
                <c:pt idx="3">
                  <c:v>48</c:v>
                </c:pt>
                <c:pt idx="4">
                  <c:v>37</c:v>
                </c:pt>
                <c:pt idx="5">
                  <c:v>33</c:v>
                </c:pt>
                <c:pt idx="6">
                  <c:v>36</c:v>
                </c:pt>
                <c:pt idx="7">
                  <c:v>39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11</c:v>
                </c:pt>
                <c:pt idx="12">
                  <c:v>24</c:v>
                </c:pt>
                <c:pt idx="13">
                  <c:v>24</c:v>
                </c:pt>
                <c:pt idx="14">
                  <c:v>23</c:v>
                </c:pt>
                <c:pt idx="15">
                  <c:v>23</c:v>
                </c:pt>
                <c:pt idx="16">
                  <c:v>3</c:v>
                </c:pt>
                <c:pt idx="17">
                  <c:v>2</c:v>
                </c:pt>
                <c:pt idx="18">
                  <c:v>4</c:v>
                </c:pt>
                <c:pt idx="19">
                  <c:v>1</c:v>
                </c:pt>
              </c:numCache>
            </c:numRef>
          </c:val>
          <c:shape val="box"/>
        </c:ser>
        <c:overlap val="100"/>
        <c:shape val="box"/>
        <c:axId val="31701915"/>
        <c:axId val="16881780"/>
      </c:bar3DChart>
      <c:catAx>
        <c:axId val="3170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6881780"/>
        <c:crosses val="autoZero"/>
        <c:auto val="1"/>
        <c:lblOffset val="100"/>
        <c:tickLblSkip val="1"/>
        <c:noMultiLvlLbl val="0"/>
      </c:catAx>
      <c:valAx>
        <c:axId val="16881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019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5"/>
          <c:y val="0.96525"/>
          <c:w val="0.56125"/>
          <c:h val="0.0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0.29" bottom="0.16" header="0.23" footer="0.17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29" bottom="0.16" header="0.23" footer="0.17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7115175"/>
    <xdr:graphicFrame>
      <xdr:nvGraphicFramePr>
        <xdr:cNvPr id="1" name="Chart 1"/>
        <xdr:cNvGraphicFramePr/>
      </xdr:nvGraphicFramePr>
      <xdr:xfrm>
        <a:off x="0" y="0"/>
        <a:ext cx="9286875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7124700"/>
    <xdr:graphicFrame>
      <xdr:nvGraphicFramePr>
        <xdr:cNvPr id="1" name="Shape 1025"/>
        <xdr:cNvGraphicFramePr/>
      </xdr:nvGraphicFramePr>
      <xdr:xfrm>
        <a:off x="0" y="0"/>
        <a:ext cx="929640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38.421875" style="0" bestFit="1" customWidth="1"/>
    <col min="2" max="6" width="22.7109375" style="0" customWidth="1"/>
  </cols>
  <sheetData>
    <row r="1" spans="2:6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2.75">
      <c r="A2" t="s">
        <v>6</v>
      </c>
      <c r="B2" s="2">
        <v>1360633</v>
      </c>
      <c r="C2" s="2">
        <v>3657615</v>
      </c>
      <c r="D2" s="2">
        <v>2489732</v>
      </c>
      <c r="E2" s="2">
        <v>490225</v>
      </c>
      <c r="F2" s="2">
        <v>93256586</v>
      </c>
    </row>
    <row r="3" spans="1:6" ht="12.75">
      <c r="A3" t="s">
        <v>5</v>
      </c>
      <c r="B3">
        <v>5</v>
      </c>
      <c r="C3">
        <v>15</v>
      </c>
      <c r="D3">
        <v>12</v>
      </c>
      <c r="E3">
        <v>10</v>
      </c>
      <c r="F3">
        <v>29</v>
      </c>
    </row>
    <row r="6" spans="2:6" ht="12.7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</row>
    <row r="7" spans="1:6" ht="12.75">
      <c r="A7" t="s">
        <v>5</v>
      </c>
      <c r="B7">
        <v>5</v>
      </c>
      <c r="C7">
        <v>15</v>
      </c>
      <c r="D7">
        <v>12</v>
      </c>
      <c r="E7">
        <v>10</v>
      </c>
      <c r="F7">
        <v>29</v>
      </c>
    </row>
    <row r="10" spans="2:6" ht="12.75"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</row>
    <row r="11" spans="1:6" ht="12.75">
      <c r="A11" t="s">
        <v>5</v>
      </c>
      <c r="B11">
        <v>5</v>
      </c>
      <c r="C11">
        <v>15</v>
      </c>
      <c r="D11">
        <v>12</v>
      </c>
      <c r="E11">
        <v>10</v>
      </c>
      <c r="F11">
        <v>29</v>
      </c>
    </row>
    <row r="12" spans="1:6" ht="12.75">
      <c r="A12" t="s">
        <v>8</v>
      </c>
      <c r="B12">
        <f>B13-B11</f>
        <v>48</v>
      </c>
      <c r="C12">
        <f>C13-C11</f>
        <v>39</v>
      </c>
      <c r="D12">
        <f>D13-D11</f>
        <v>11</v>
      </c>
      <c r="E12">
        <f>E13-E11</f>
        <v>23</v>
      </c>
      <c r="F12">
        <f>F13-F11</f>
        <v>1</v>
      </c>
    </row>
    <row r="13" spans="1:7" ht="12.75">
      <c r="A13" t="s">
        <v>7</v>
      </c>
      <c r="B13">
        <v>53</v>
      </c>
      <c r="C13">
        <v>54</v>
      </c>
      <c r="D13">
        <v>23</v>
      </c>
      <c r="E13">
        <v>33</v>
      </c>
      <c r="F13">
        <v>30</v>
      </c>
      <c r="G13">
        <f>SUM(B13:F13)</f>
        <v>193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1"/>
  <sheetViews>
    <sheetView zoomScalePageLayoutView="0" workbookViewId="0" topLeftCell="G1">
      <selection activeCell="V7" sqref="V7"/>
    </sheetView>
  </sheetViews>
  <sheetFormatPr defaultColWidth="9.140625" defaultRowHeight="12.75"/>
  <cols>
    <col min="1" max="1" width="38.421875" style="0" bestFit="1" customWidth="1"/>
    <col min="2" max="21" width="12.7109375" style="0" customWidth="1"/>
  </cols>
  <sheetData>
    <row r="2" spans="2:21" ht="12.75">
      <c r="B2" s="3" t="s">
        <v>0</v>
      </c>
      <c r="C2" s="3"/>
      <c r="D2" s="3"/>
      <c r="E2" s="3"/>
      <c r="F2" s="3" t="s">
        <v>1</v>
      </c>
      <c r="G2" s="3"/>
      <c r="H2" s="3"/>
      <c r="I2" s="3"/>
      <c r="J2" s="3" t="s">
        <v>2</v>
      </c>
      <c r="K2" s="3"/>
      <c r="L2" s="3"/>
      <c r="M2" s="3"/>
      <c r="N2" s="3" t="s">
        <v>3</v>
      </c>
      <c r="O2" s="3"/>
      <c r="P2" s="3"/>
      <c r="Q2" s="3"/>
      <c r="R2" s="3" t="s">
        <v>4</v>
      </c>
      <c r="S2" s="3"/>
      <c r="T2" s="3"/>
      <c r="U2" s="3"/>
    </row>
    <row r="3" spans="2:21" ht="12.75">
      <c r="B3" s="1">
        <v>2010</v>
      </c>
      <c r="C3" s="1">
        <v>2011</v>
      </c>
      <c r="D3" s="1">
        <v>2012</v>
      </c>
      <c r="E3" s="1">
        <v>2013</v>
      </c>
      <c r="F3" s="1">
        <v>2010</v>
      </c>
      <c r="G3" s="1">
        <v>2011</v>
      </c>
      <c r="H3" s="1">
        <v>2012</v>
      </c>
      <c r="I3" s="1">
        <v>2013</v>
      </c>
      <c r="J3" s="1">
        <v>2010</v>
      </c>
      <c r="K3" s="1">
        <v>2011</v>
      </c>
      <c r="L3" s="1">
        <v>2012</v>
      </c>
      <c r="M3" s="1">
        <v>2013</v>
      </c>
      <c r="N3" s="1">
        <v>2010</v>
      </c>
      <c r="O3" s="1">
        <v>2011</v>
      </c>
      <c r="P3" s="1">
        <v>2012</v>
      </c>
      <c r="Q3" s="1">
        <v>2013</v>
      </c>
      <c r="R3" s="1">
        <v>2010</v>
      </c>
      <c r="S3" s="1">
        <v>2011</v>
      </c>
      <c r="T3" s="1">
        <v>2012</v>
      </c>
      <c r="U3" s="1">
        <v>2013</v>
      </c>
    </row>
    <row r="4" spans="1:21" ht="12.75">
      <c r="A4" t="s">
        <v>5</v>
      </c>
      <c r="B4">
        <v>5</v>
      </c>
      <c r="C4">
        <v>4</v>
      </c>
      <c r="D4">
        <v>4</v>
      </c>
      <c r="E4">
        <v>5</v>
      </c>
      <c r="F4">
        <v>16</v>
      </c>
      <c r="G4">
        <v>20</v>
      </c>
      <c r="H4">
        <v>17</v>
      </c>
      <c r="I4">
        <v>15</v>
      </c>
      <c r="J4">
        <v>7</v>
      </c>
      <c r="K4">
        <v>11</v>
      </c>
      <c r="L4">
        <v>11</v>
      </c>
      <c r="M4">
        <v>12</v>
      </c>
      <c r="N4">
        <v>9</v>
      </c>
      <c r="O4">
        <v>9</v>
      </c>
      <c r="P4">
        <v>10</v>
      </c>
      <c r="Q4">
        <v>10</v>
      </c>
      <c r="R4">
        <v>27</v>
      </c>
      <c r="S4">
        <v>28</v>
      </c>
      <c r="T4">
        <v>26</v>
      </c>
      <c r="U4">
        <v>29</v>
      </c>
    </row>
    <row r="5" spans="1:21" ht="12.75">
      <c r="A5" t="s">
        <v>8</v>
      </c>
      <c r="B5">
        <f aca="true" t="shared" si="0" ref="B5:U5">B6-B4</f>
        <v>48</v>
      </c>
      <c r="C5">
        <f t="shared" si="0"/>
        <v>49</v>
      </c>
      <c r="D5">
        <f>D6-D4</f>
        <v>49</v>
      </c>
      <c r="E5">
        <f t="shared" si="0"/>
        <v>48</v>
      </c>
      <c r="F5">
        <f t="shared" si="0"/>
        <v>37</v>
      </c>
      <c r="G5">
        <f t="shared" si="0"/>
        <v>33</v>
      </c>
      <c r="H5">
        <f>H6-H4</f>
        <v>36</v>
      </c>
      <c r="I5">
        <f t="shared" si="0"/>
        <v>39</v>
      </c>
      <c r="J5">
        <f t="shared" si="0"/>
        <v>16</v>
      </c>
      <c r="K5">
        <f t="shared" si="0"/>
        <v>12</v>
      </c>
      <c r="L5">
        <f>L6-L4</f>
        <v>12</v>
      </c>
      <c r="M5">
        <f t="shared" si="0"/>
        <v>11</v>
      </c>
      <c r="N5">
        <f t="shared" si="0"/>
        <v>24</v>
      </c>
      <c r="O5">
        <f t="shared" si="0"/>
        <v>24</v>
      </c>
      <c r="P5">
        <f>P6-P4</f>
        <v>23</v>
      </c>
      <c r="Q5">
        <f t="shared" si="0"/>
        <v>23</v>
      </c>
      <c r="R5">
        <f t="shared" si="0"/>
        <v>3</v>
      </c>
      <c r="S5">
        <f t="shared" si="0"/>
        <v>2</v>
      </c>
      <c r="T5">
        <f>T6-T4</f>
        <v>4</v>
      </c>
      <c r="U5">
        <f t="shared" si="0"/>
        <v>1</v>
      </c>
    </row>
    <row r="6" spans="1:22" ht="12.75">
      <c r="A6" t="s">
        <v>7</v>
      </c>
      <c r="B6">
        <v>53</v>
      </c>
      <c r="C6">
        <v>53</v>
      </c>
      <c r="D6">
        <v>53</v>
      </c>
      <c r="E6">
        <v>53</v>
      </c>
      <c r="F6">
        <v>53</v>
      </c>
      <c r="G6">
        <v>53</v>
      </c>
      <c r="H6">
        <v>53</v>
      </c>
      <c r="I6">
        <v>54</v>
      </c>
      <c r="J6">
        <v>23</v>
      </c>
      <c r="K6">
        <v>23</v>
      </c>
      <c r="L6">
        <v>23</v>
      </c>
      <c r="M6">
        <v>23</v>
      </c>
      <c r="N6">
        <v>33</v>
      </c>
      <c r="O6">
        <v>33</v>
      </c>
      <c r="P6">
        <v>33</v>
      </c>
      <c r="Q6">
        <v>33</v>
      </c>
      <c r="R6">
        <v>30</v>
      </c>
      <c r="S6">
        <v>30</v>
      </c>
      <c r="T6">
        <v>30</v>
      </c>
      <c r="U6">
        <v>30</v>
      </c>
      <c r="V6">
        <f>E6+I6+M6+Q6+U6</f>
        <v>193</v>
      </c>
    </row>
    <row r="11" spans="17:19" ht="12.75">
      <c r="Q11" s="3"/>
      <c r="R11" s="3"/>
      <c r="S11" s="1"/>
    </row>
  </sheetData>
  <sheetProtection/>
  <mergeCells count="6">
    <mergeCell ref="R2:U2"/>
    <mergeCell ref="Q11:R11"/>
    <mergeCell ref="B2:E2"/>
    <mergeCell ref="F2:I2"/>
    <mergeCell ref="J2:M2"/>
    <mergeCell ref="N2:Q2"/>
  </mergeCells>
  <printOptions/>
  <pageMargins left="0.75" right="0.75" top="1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Computing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Charlemagne</dc:creator>
  <cp:keywords/>
  <dc:description/>
  <cp:lastModifiedBy>Jean-Philippe Charlemagne</cp:lastModifiedBy>
  <cp:lastPrinted>2014-03-07T09:01:39Z</cp:lastPrinted>
  <dcterms:created xsi:type="dcterms:W3CDTF">2009-03-12T14:45:43Z</dcterms:created>
  <dcterms:modified xsi:type="dcterms:W3CDTF">2014-03-07T09:03:29Z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FRTit">
    <vt:lpwstr/>
  </property>
  <property fmtid="{D5CDD505-2E9C-101B-9397-08002B2CF9AE}" pid="4" name="ARTit">
    <vt:lpwstr/>
  </property>
  <property fmtid="{D5CDD505-2E9C-101B-9397-08002B2CF9AE}" pid="5" name="RUTit">
    <vt:lpwstr/>
  </property>
  <property fmtid="{D5CDD505-2E9C-101B-9397-08002B2CF9AE}" pid="6" name="CHTit">
    <vt:lpwstr/>
  </property>
  <property fmtid="{D5CDD505-2E9C-101B-9397-08002B2CF9AE}" pid="7" name="ContentTy">
    <vt:lpwstr>Document</vt:lpwstr>
  </property>
  <property fmtid="{D5CDD505-2E9C-101B-9397-08002B2CF9AE}" pid="8" name="SPTit">
    <vt:lpwstr/>
  </property>
  <property fmtid="{D5CDD505-2E9C-101B-9397-08002B2CF9AE}" pid="9" name="display_urn:schemas-microsoft-com:office:office#Edit">
    <vt:lpwstr>Valerie MYTNIK</vt:lpwstr>
  </property>
  <property fmtid="{D5CDD505-2E9C-101B-9397-08002B2CF9AE}" pid="10" name="TemplateU">
    <vt:lpwstr/>
  </property>
  <property fmtid="{D5CDD505-2E9C-101B-9397-08002B2CF9AE}" pid="11" name="xd_Prog">
    <vt:lpwstr/>
  </property>
  <property fmtid="{D5CDD505-2E9C-101B-9397-08002B2CF9AE}" pid="12" name="display_urn:schemas-microsoft-com:office:office#Auth">
    <vt:lpwstr>Valerie MYTNIK</vt:lpwstr>
  </property>
  <property fmtid="{D5CDD505-2E9C-101B-9397-08002B2CF9AE}" pid="13" name="Ord">
    <vt:lpwstr>2489500.00000000</vt:lpwstr>
  </property>
  <property fmtid="{D5CDD505-2E9C-101B-9397-08002B2CF9AE}" pid="14" name="_SourceU">
    <vt:lpwstr/>
  </property>
  <property fmtid="{D5CDD505-2E9C-101B-9397-08002B2CF9AE}" pid="15" name="_SharedFileInd">
    <vt:lpwstr/>
  </property>
</Properties>
</file>