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1"/>
  </bookViews>
  <sheets>
    <sheet name="table - overview" sheetId="1" r:id="rId1"/>
    <sheet name="bar chart" sheetId="2" r:id="rId2"/>
    <sheet name="bar chart with legend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<sst xmlns="http://schemas.openxmlformats.org/spreadsheetml/2006/main" count="3" uniqueCount="3">
  <si>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Regular budget appropriation</t>
  </si>
  <si>
    <t>Voluntary contributions</t>
  </si>
  <si>
    <t>OHCHR - FUNDING OVERVIEW 2000-2013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</si>
</sst>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%"/>
    <numFmt numFmtId="173" formatCode="0.0"/>
  </numFmts>
  <fonts count="45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75"/>
      <color indexed="8"/>
      <name val="Arial"/>
      <family val="2"/>
    </font>
    <font>
      <b/>
      <sz val="15"/>
      <color indexed="8"/>
      <name val="Arial"/>
      <family val="2"/>
    </font>
    <font>
      <sz val="8.45"/>
      <color indexed="8"/>
      <name val="Arial"/>
      <family val="2"/>
    </font>
    <font>
      <i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top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OHCHR Funding Overview 2000-2013 </a:t>
            </a:r>
          </a:p>
        </c:rich>
      </c:tx>
      <c:layout>
        <c:manualLayout>
          <c:xMode val="factor"/>
          <c:yMode val="factor"/>
          <c:x val="0.07425"/>
          <c:y val="0.020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2"/>
          <c:w val="0.98"/>
          <c:h val="0.83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'table - overview'!$A$4</c:f>
              <c:strCache>
                <c:ptCount val="1"/>
                <c:pt idx="0">
                  <c:v>Regular budget appropriation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- overview'!$B$3:$O$3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'table - overview'!$B$4:$O$4</c:f>
              <c:numCache>
                <c:ptCount val="14"/>
                <c:pt idx="0">
                  <c:v>20.3</c:v>
                </c:pt>
                <c:pt idx="1">
                  <c:v>21.4</c:v>
                </c:pt>
                <c:pt idx="2">
                  <c:v>23.1</c:v>
                </c:pt>
                <c:pt idx="3">
                  <c:v>27.4</c:v>
                </c:pt>
                <c:pt idx="4">
                  <c:v>32.8</c:v>
                </c:pt>
                <c:pt idx="5">
                  <c:v>34.8</c:v>
                </c:pt>
                <c:pt idx="6">
                  <c:v>44.8</c:v>
                </c:pt>
                <c:pt idx="7">
                  <c:v>38.60000000000001</c:v>
                </c:pt>
                <c:pt idx="8">
                  <c:v>54.5</c:v>
                </c:pt>
                <c:pt idx="9">
                  <c:v>66.2</c:v>
                </c:pt>
                <c:pt idx="10">
                  <c:v>74.7</c:v>
                </c:pt>
                <c:pt idx="11">
                  <c:v>76.9</c:v>
                </c:pt>
                <c:pt idx="12">
                  <c:v>82</c:v>
                </c:pt>
                <c:pt idx="13">
                  <c:v>95.3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'table - overview'!$A$5</c:f>
              <c:strCache>
                <c:ptCount val="1"/>
                <c:pt idx="0">
                  <c:v>Voluntary contributions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- overview'!$B$3:$O$3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'table - overview'!$B$5:$O$5</c:f>
              <c:numCache>
                <c:ptCount val="14"/>
                <c:pt idx="0">
                  <c:v>33.3</c:v>
                </c:pt>
                <c:pt idx="1">
                  <c:v>31.3</c:v>
                </c:pt>
                <c:pt idx="2">
                  <c:v>41.2</c:v>
                </c:pt>
                <c:pt idx="3">
                  <c:v>46</c:v>
                </c:pt>
                <c:pt idx="4">
                  <c:v>52.5</c:v>
                </c:pt>
                <c:pt idx="5">
                  <c:v>68.3</c:v>
                </c:pt>
                <c:pt idx="6">
                  <c:v>85.3</c:v>
                </c:pt>
                <c:pt idx="7">
                  <c:v>95.7</c:v>
                </c:pt>
                <c:pt idx="8">
                  <c:v>119.9</c:v>
                </c:pt>
                <c:pt idx="9">
                  <c:v>118.1</c:v>
                </c:pt>
                <c:pt idx="10">
                  <c:v>109.4</c:v>
                </c:pt>
                <c:pt idx="11">
                  <c:v>111.1</c:v>
                </c:pt>
                <c:pt idx="12">
                  <c:v>111.1</c:v>
                </c:pt>
                <c:pt idx="13">
                  <c:v>121.2</c:v>
                </c:pt>
              </c:numCache>
            </c:numRef>
          </c:val>
          <c:shape val="box"/>
        </c:ser>
        <c:overlap val="100"/>
        <c:shape val="box"/>
        <c:axId val="66418612"/>
        <c:axId val="52613573"/>
      </c:bar3DChart>
      <c:catAx>
        <c:axId val="66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613573"/>
        <c:crosses val="autoZero"/>
        <c:auto val="1"/>
        <c:lblOffset val="100"/>
        <c:tickLblSkip val="1"/>
        <c:noMultiLvlLbl val="0"/>
      </c:catAx>
      <c:valAx>
        <c:axId val="52613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US$</a:t>
                </a:r>
              </a:p>
            </c:rich>
          </c:tx>
          <c:layout>
            <c:manualLayout>
              <c:xMode val="factor"/>
              <c:yMode val="factor"/>
              <c:x val="0.044"/>
              <c:y val="-0.4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9615"/>
          <c:w val="0.381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OHCHR Funding Overview 2000-2012 </a:t>
            </a:r>
          </a:p>
        </c:rich>
      </c:tx>
      <c:layout>
        <c:manualLayout>
          <c:xMode val="factor"/>
          <c:yMode val="factor"/>
          <c:x val="0.075"/>
          <c:y val="0.0112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2"/>
          <c:w val="0.98"/>
          <c:h val="0.83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'table - overview'!$A$4</c:f>
              <c:strCache>
                <c:ptCount val="1"/>
                <c:pt idx="0">
                  <c:v>Regular budget appropriation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- overview'!$B$3:$O$3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'table - overview'!$B$4:$O$4</c:f>
              <c:numCache>
                <c:ptCount val="14"/>
                <c:pt idx="0">
                  <c:v>20.3</c:v>
                </c:pt>
                <c:pt idx="1">
                  <c:v>21.4</c:v>
                </c:pt>
                <c:pt idx="2">
                  <c:v>23.1</c:v>
                </c:pt>
                <c:pt idx="3">
                  <c:v>27.4</c:v>
                </c:pt>
                <c:pt idx="4">
                  <c:v>32.8</c:v>
                </c:pt>
                <c:pt idx="5">
                  <c:v>34.8</c:v>
                </c:pt>
                <c:pt idx="6">
                  <c:v>44.8</c:v>
                </c:pt>
                <c:pt idx="7">
                  <c:v>38.60000000000001</c:v>
                </c:pt>
                <c:pt idx="8">
                  <c:v>54.5</c:v>
                </c:pt>
                <c:pt idx="9">
                  <c:v>66.2</c:v>
                </c:pt>
                <c:pt idx="10">
                  <c:v>74.7</c:v>
                </c:pt>
                <c:pt idx="11">
                  <c:v>76.9</c:v>
                </c:pt>
                <c:pt idx="12">
                  <c:v>82</c:v>
                </c:pt>
                <c:pt idx="13">
                  <c:v>95.3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'table - overview'!$A$5</c:f>
              <c:strCache>
                <c:ptCount val="1"/>
                <c:pt idx="0">
                  <c:v>Voluntary contributions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- overview'!$B$3:$O$3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'table - overview'!$B$5:$O$5</c:f>
              <c:numCache>
                <c:ptCount val="14"/>
                <c:pt idx="0">
                  <c:v>33.3</c:v>
                </c:pt>
                <c:pt idx="1">
                  <c:v>31.3</c:v>
                </c:pt>
                <c:pt idx="2">
                  <c:v>41.2</c:v>
                </c:pt>
                <c:pt idx="3">
                  <c:v>46</c:v>
                </c:pt>
                <c:pt idx="4">
                  <c:v>52.5</c:v>
                </c:pt>
                <c:pt idx="5">
                  <c:v>68.3</c:v>
                </c:pt>
                <c:pt idx="6">
                  <c:v>85.3</c:v>
                </c:pt>
                <c:pt idx="7">
                  <c:v>95.7</c:v>
                </c:pt>
                <c:pt idx="8">
                  <c:v>119.9</c:v>
                </c:pt>
                <c:pt idx="9">
                  <c:v>118.1</c:v>
                </c:pt>
                <c:pt idx="10">
                  <c:v>109.4</c:v>
                </c:pt>
                <c:pt idx="11">
                  <c:v>111.1</c:v>
                </c:pt>
                <c:pt idx="12">
                  <c:v>111.1</c:v>
                </c:pt>
                <c:pt idx="13">
                  <c:v>121.2</c:v>
                </c:pt>
              </c:numCache>
            </c:numRef>
          </c:val>
          <c:shape val="box"/>
        </c:ser>
        <c:overlap val="100"/>
        <c:shape val="box"/>
        <c:axId val="31143210"/>
        <c:axId val="50027635"/>
      </c:bar3DChart>
      <c:catAx>
        <c:axId val="3114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27635"/>
        <c:crosses val="autoZero"/>
        <c:auto val="1"/>
        <c:lblOffset val="100"/>
        <c:tickLblSkip val="1"/>
        <c:noMultiLvlLbl val="0"/>
      </c:catAx>
      <c:valAx>
        <c:axId val="50027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US$</a:t>
                </a:r>
              </a:p>
            </c:rich>
          </c:tx>
          <c:layout>
            <c:manualLayout>
              <c:xMode val="factor"/>
              <c:yMode val="factor"/>
              <c:x val="0.044"/>
              <c:y val="-0.4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32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615"/>
          <c:w val="0.381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3937007874015748" bottom="0.3937007874015748" header="0.2755905511811024" footer="0.275590551181102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2755905511811024" footer="0.2755905511811024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28575</xdr:rowOff>
    </xdr:from>
    <xdr:to>
      <xdr:col>0</xdr:col>
      <xdr:colOff>962025</xdr:colOff>
      <xdr:row>1</xdr:row>
      <xdr:rowOff>57150</xdr:rowOff>
    </xdr:to>
    <xdr:pic>
      <xdr:nvPicPr>
        <xdr:cNvPr id="1" name="Picture 1" descr="UNO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28575</xdr:rowOff>
    </xdr:from>
    <xdr:to>
      <xdr:col>14</xdr:col>
      <xdr:colOff>542925</xdr:colOff>
      <xdr:row>1</xdr:row>
      <xdr:rowOff>76200</xdr:rowOff>
    </xdr:to>
    <xdr:pic>
      <xdr:nvPicPr>
        <xdr:cNvPr id="2" name="Picture 2" descr="H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285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19900"/>
    <xdr:graphicFrame>
      <xdr:nvGraphicFramePr>
        <xdr:cNvPr id="1" name="Shape 1025"/>
        <xdr:cNvGraphicFramePr/>
      </xdr:nvGraphicFramePr>
      <xdr:xfrm>
        <a:off x="0" y="0"/>
        <a:ext cx="99631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19900"/>
    <xdr:graphicFrame>
      <xdr:nvGraphicFramePr>
        <xdr:cNvPr id="1" name="Shape 1025"/>
        <xdr:cNvGraphicFramePr/>
      </xdr:nvGraphicFramePr>
      <xdr:xfrm>
        <a:off x="0" y="0"/>
        <a:ext cx="99536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9.140625" style="0" customWidth="1"/>
    <col min="2" max="15" width="10.7109375" style="0" customWidth="1"/>
  </cols>
  <sheetData>
    <row r="1" ht="40.5" customHeight="1"/>
    <row r="2" spans="1:15" ht="60.75" customHeight="1">
      <c r="A2" s="1" t="s">
        <v>2</v>
      </c>
      <c r="B2" s="2"/>
      <c r="C2" s="2"/>
      <c r="D2" s="2"/>
      <c r="E2" s="2"/>
      <c r="F2" s="2"/>
      <c r="G2" s="10"/>
      <c r="H2" s="3"/>
      <c r="I2" s="3"/>
      <c r="J2" s="3"/>
      <c r="K2" s="3"/>
      <c r="L2" s="3"/>
      <c r="M2" s="3"/>
      <c r="N2" s="3"/>
      <c r="O2" s="3"/>
    </row>
    <row r="3" spans="1:15" s="12" customFormat="1" ht="15">
      <c r="A3" s="11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</row>
    <row r="4" spans="1:15" ht="19.5" customHeight="1">
      <c r="A4" s="5" t="s">
        <v>0</v>
      </c>
      <c r="B4" s="6">
        <f>20.3</f>
        <v>20.3</v>
      </c>
      <c r="C4" s="6">
        <v>21.4</v>
      </c>
      <c r="D4" s="6">
        <f>23.1</f>
        <v>23.1</v>
      </c>
      <c r="E4" s="6">
        <v>27.4</v>
      </c>
      <c r="F4" s="6">
        <f>32.8</f>
        <v>32.8</v>
      </c>
      <c r="G4" s="6">
        <v>34.8</v>
      </c>
      <c r="H4" s="6">
        <v>44.8</v>
      </c>
      <c r="I4" s="6">
        <f>83.4-H4</f>
        <v>38.60000000000001</v>
      </c>
      <c r="J4" s="6">
        <v>54.5</v>
      </c>
      <c r="K4" s="6">
        <v>66.2</v>
      </c>
      <c r="L4" s="6">
        <v>74.7</v>
      </c>
      <c r="M4" s="6">
        <v>76.9</v>
      </c>
      <c r="N4" s="6">
        <v>82</v>
      </c>
      <c r="O4" s="6">
        <v>95.3</v>
      </c>
    </row>
    <row r="5" spans="1:15" ht="19.5" customHeight="1">
      <c r="A5" s="5" t="s">
        <v>1</v>
      </c>
      <c r="B5" s="6">
        <v>33.3</v>
      </c>
      <c r="C5" s="6">
        <v>31.3</v>
      </c>
      <c r="D5" s="6">
        <v>41.2</v>
      </c>
      <c r="E5" s="6">
        <v>46</v>
      </c>
      <c r="F5" s="6">
        <v>52.5</v>
      </c>
      <c r="G5" s="6">
        <v>68.3</v>
      </c>
      <c r="H5" s="6">
        <v>85.3</v>
      </c>
      <c r="I5" s="6">
        <v>95.7</v>
      </c>
      <c r="J5" s="6">
        <v>119.9</v>
      </c>
      <c r="K5" s="6">
        <v>118.1</v>
      </c>
      <c r="L5" s="6">
        <v>109.4</v>
      </c>
      <c r="M5" s="6">
        <v>111.1</v>
      </c>
      <c r="N5" s="6">
        <v>111.1</v>
      </c>
      <c r="O5" s="6">
        <v>121.2</v>
      </c>
    </row>
    <row r="6" spans="1:3" s="8" customFormat="1" ht="18" customHeight="1">
      <c r="A6" s="7"/>
      <c r="B6" s="7"/>
      <c r="C6" s="7"/>
    </row>
    <row r="7" spans="1:3" s="8" customFormat="1" ht="18" customHeight="1">
      <c r="A7" s="7"/>
      <c r="B7" s="7"/>
      <c r="C7" s="7"/>
    </row>
    <row r="8" spans="1:3" s="8" customFormat="1" ht="18" customHeight="1">
      <c r="A8" s="7"/>
      <c r="B8" s="7"/>
      <c r="C8" s="7"/>
    </row>
  </sheetData>
  <sheetProtection/>
  <printOptions horizontalCentered="1"/>
  <pageMargins left="0.3937007874015748" right="0.3937007874015748" top="0.76" bottom="0.984251968503937" header="0.4330708661417323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Charlemagne</dc:creator>
  <cp:keywords/>
  <dc:description/>
  <cp:lastModifiedBy>Jean-Philippe Charlemagne</cp:lastModifiedBy>
  <cp:lastPrinted>2014-03-07T08:59:36Z</cp:lastPrinted>
  <dcterms:created xsi:type="dcterms:W3CDTF">2007-11-27T17:01:13Z</dcterms:created>
  <dcterms:modified xsi:type="dcterms:W3CDTF">2014-03-07T10:00:08Z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Valerie MYTNIK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Valerie MYTNIK</vt:lpwstr>
  </property>
  <property fmtid="{D5CDD505-2E9C-101B-9397-08002B2CF9AE}" pid="13" name="Ord">
    <vt:lpwstr>2489400.00000000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